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40B97C8B-372E-480C-8514-277BA5E95972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1240" windowHeight="15390" xr2:uid="{00000000-000D-0000-FFFF-FFFF00000000}"/>
  </bookViews>
  <sheets>
    <sheet name="BALANCE" sheetId="1" r:id="rId1"/>
  </sheets>
  <definedNames>
    <definedName name="_xlnm.Print_Area" localSheetId="0">BALANCE!$B$1:$E$71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C39" i="1" l="1"/>
  <c r="E18" i="1"/>
  <c r="E19" i="1" s="1"/>
  <c r="E20" i="1" s="1"/>
  <c r="E27" i="1" s="1"/>
  <c r="D18" i="1"/>
  <c r="D19" i="1" s="1"/>
  <c r="D20" i="1" s="1"/>
  <c r="D27" i="1" s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<sst xmlns="http://schemas.openxmlformats.org/spreadsheetml/2006/main" count="73" uniqueCount="49">
  <si>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</si>
  <si>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</si>
  <si>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</si>
  <si>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</si>
  <si>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</si>
  <si>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</si>
  <si>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</si>
  <si>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</si>
  <si>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</si>
  <si>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</si>
  <si>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</si>
  <si>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</si>
  <si>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</si>
  <si>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</si>
  <si>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</si>
  <si>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</si>
  <si>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</si>
  <si>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</si>
  <si>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</si>
  <si>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</si>
  <si>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</si>
  <si>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</si>
  <si>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</si>
  <si>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</si>
  <si>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</si>
  <si>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</si>
  <si>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</si>
  <si>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</si>
  <si>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</si>
  <si>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</si>
  <si>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</si>
  <si>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</si>
  <si>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</si>
  <si>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</si>
  <si>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</si>
  <si>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</si>
  <si>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</si>
  <si>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</si>
  <si>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</si>
  <si>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</si>
  <si>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</si>
  <si>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</si>
  <si>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</si>
  <si>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</si>
  <si>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Puerto Palomas.</t>
  </si>
  <si>
    <t>Del 01 de enero al 31 de diciembre de 2022</t>
  </si>
  <si>
    <t xml:space="preserve">  ________________________________                  __________________________</t>
  </si>
  <si>
    <t xml:space="preserve">        T.S.C. Sergio O. De Leon Macias                             C. Araceli Apodaca Vega</t>
  </si>
  <si>
    <t xml:space="preserve">                 Director Ejecutivo                                                   Directora Fianciera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</si>
</sst>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1" sqref="B1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10970381</v>
      </c>
      <c r="D8" s="5">
        <f t="shared" ref="D8:E8" si="0">SUM(D9:D11)</f>
        <v>11091216</v>
      </c>
      <c r="E8" s="5">
        <f t="shared" si="0"/>
        <v>11091216</v>
      </c>
    </row>
    <row r="9" spans="2:5" x14ac:dyDescent="0.25">
      <c r="B9" s="28" t="s">
        <v>9</v>
      </c>
      <c r="C9" s="33">
        <v>10537083</v>
      </c>
      <c r="D9" s="33">
        <v>10873614</v>
      </c>
      <c r="E9" s="33">
        <v>10873614</v>
      </c>
    </row>
    <row r="10" spans="2:5" x14ac:dyDescent="0.25">
      <c r="B10" s="28" t="s">
        <v>10</v>
      </c>
      <c r="C10" s="33">
        <v>433298</v>
      </c>
      <c r="D10" s="33">
        <v>217602</v>
      </c>
      <c r="E10" s="33">
        <v>217602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10970381</v>
      </c>
      <c r="D12" s="5">
        <f>SUM(D13+D14)</f>
        <v>8017653</v>
      </c>
      <c r="E12" s="5">
        <f>SUM(E13+E14)</f>
        <v>8017655</v>
      </c>
    </row>
    <row r="13" spans="2:5" ht="24" x14ac:dyDescent="0.25">
      <c r="B13" s="28" t="s">
        <v>13</v>
      </c>
      <c r="C13" s="33">
        <v>10970381</v>
      </c>
      <c r="D13" s="33">
        <v>8017653</v>
      </c>
      <c r="E13" s="33">
        <v>8017655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681539</v>
      </c>
      <c r="E15" s="5">
        <f t="shared" si="1"/>
        <v>681539</v>
      </c>
    </row>
    <row r="16" spans="2:5" ht="24" x14ac:dyDescent="0.25">
      <c r="B16" s="28" t="s">
        <v>16</v>
      </c>
      <c r="C16" s="35">
        <v>0</v>
      </c>
      <c r="D16" s="33">
        <v>681539</v>
      </c>
      <c r="E16" s="33">
        <v>681539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3755102</v>
      </c>
      <c r="E18" s="5">
        <f t="shared" si="2"/>
        <v>3755100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3755102</v>
      </c>
      <c r="E19" s="5">
        <f t="shared" si="3"/>
        <v>3755100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3073563</v>
      </c>
      <c r="E20" s="7">
        <f t="shared" si="4"/>
        <v>3073561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3073563</v>
      </c>
      <c r="E27" s="5">
        <f t="shared" si="6"/>
        <v>3073561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10537083</v>
      </c>
      <c r="D45" s="22">
        <f t="shared" ref="D45:E45" si="10">D9</f>
        <v>10873614</v>
      </c>
      <c r="E45" s="22">
        <f t="shared" si="10"/>
        <v>10873614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10970381</v>
      </c>
      <c r="D49" s="22">
        <f t="shared" ref="D49:E49" si="14">D13</f>
        <v>8017653</v>
      </c>
      <c r="E49" s="22">
        <f t="shared" si="14"/>
        <v>8017655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681539</v>
      </c>
      <c r="E50" s="22">
        <f t="shared" si="15"/>
        <v>681539</v>
      </c>
    </row>
    <row r="51" spans="2:6" ht="24" x14ac:dyDescent="0.25">
      <c r="B51" s="27" t="s">
        <v>38</v>
      </c>
      <c r="C51" s="21">
        <f>C45+C46-C49+C50</f>
        <v>-433298</v>
      </c>
      <c r="D51" s="21">
        <f t="shared" ref="D51:E51" si="16">D45+D46-D49+D50</f>
        <v>3537500</v>
      </c>
      <c r="E51" s="21">
        <f t="shared" si="16"/>
        <v>3537498</v>
      </c>
      <c r="F51" s="25"/>
    </row>
    <row r="52" spans="2:6" ht="24.75" thickBot="1" x14ac:dyDescent="0.3">
      <c r="B52" s="27" t="s">
        <v>39</v>
      </c>
      <c r="C52" s="21">
        <f>C51-C46</f>
        <v>-433298</v>
      </c>
      <c r="D52" s="21">
        <f t="shared" ref="D52:E52" si="17">D51-D46</f>
        <v>3537500</v>
      </c>
      <c r="E52" s="21">
        <f t="shared" si="17"/>
        <v>3537498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433298</v>
      </c>
      <c r="D57" s="22">
        <f t="shared" ref="D57:E57" si="18">D10</f>
        <v>217602</v>
      </c>
      <c r="E57" s="22">
        <f t="shared" si="18"/>
        <v>217602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433298</v>
      </c>
      <c r="D63" s="21">
        <f t="shared" ref="D63:E63" si="24">D57+D58-D61+D62</f>
        <v>217602</v>
      </c>
      <c r="E63" s="21">
        <f t="shared" si="24"/>
        <v>217602</v>
      </c>
    </row>
    <row r="64" spans="2:6" ht="24.75" thickBot="1" x14ac:dyDescent="0.3">
      <c r="B64" s="29" t="s">
        <v>43</v>
      </c>
      <c r="C64" s="32">
        <f>C63-C58</f>
        <v>433298</v>
      </c>
      <c r="D64" s="32">
        <f t="shared" ref="D64:E64" si="25">D63-D58</f>
        <v>217602</v>
      </c>
      <c r="E64" s="32">
        <f t="shared" si="25"/>
        <v>217602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39"/>
      <c r="D67" s="39"/>
      <c r="E67" s="39"/>
    </row>
    <row r="68" spans="2:18" s="40" customFormat="1" x14ac:dyDescent="0.25">
      <c r="B68" s="38" t="s">
        <v>47</v>
      </c>
      <c r="C68" s="39"/>
      <c r="D68" s="39"/>
      <c r="E68" s="39"/>
    </row>
    <row r="69" spans="2:18" s="40" customFormat="1" x14ac:dyDescent="0.25">
      <c r="B69" s="38" t="s">
        <v>48</v>
      </c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2023-01-27T23:23:53Z</cp:lastPrinted>
  <dcterms:created xsi:type="dcterms:W3CDTF">2020-01-08T20:37:56Z</dcterms:created>
  <dcterms:modified xsi:type="dcterms:W3CDTF">2023-01-27T23:24:38Z</dcterms:modified>
</cp:coreProperties>
</file>